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ni Tours\TripAdvisor(OTA)\Way to Kuala Lumpur\"/>
    </mc:Choice>
  </mc:AlternateContent>
  <bookViews>
    <workbookView xWindow="0" yWindow="0" windowWidth="19200" windowHeight="7035"/>
  </bookViews>
  <sheets>
    <sheet name="Costing" sheetId="1" r:id="rId1"/>
    <sheet name="Formula (Dont Touch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1" i="1"/>
  <c r="F39" i="1"/>
  <c r="F38" i="1"/>
  <c r="F37" i="1"/>
  <c r="F36" i="1"/>
  <c r="F35" i="1"/>
  <c r="D39" i="1"/>
  <c r="D38" i="1"/>
  <c r="D37" i="1"/>
  <c r="D36" i="1"/>
  <c r="D35" i="1"/>
  <c r="B39" i="1"/>
  <c r="B38" i="1"/>
  <c r="B37" i="1"/>
  <c r="B36" i="1" l="1"/>
  <c r="B35" i="1"/>
</calcChain>
</file>

<file path=xl/sharedStrings.xml><?xml version="1.0" encoding="utf-8"?>
<sst xmlns="http://schemas.openxmlformats.org/spreadsheetml/2006/main" count="99" uniqueCount="67">
  <si>
    <t>Tour Name</t>
  </si>
  <si>
    <t>Costing Type</t>
  </si>
  <si>
    <t>Select</t>
  </si>
  <si>
    <t>Tours</t>
  </si>
  <si>
    <t>Transfers</t>
  </si>
  <si>
    <t>Ticket</t>
  </si>
  <si>
    <t>Option Name</t>
  </si>
  <si>
    <t>Transfer Type</t>
  </si>
  <si>
    <t>Private</t>
  </si>
  <si>
    <t>Sharing</t>
  </si>
  <si>
    <t>No Transfer</t>
  </si>
  <si>
    <t>Pricing</t>
  </si>
  <si>
    <t>Big Van</t>
  </si>
  <si>
    <t>Bus</t>
  </si>
  <si>
    <t xml:space="preserve">Car </t>
  </si>
  <si>
    <t>(1-2 Pax)</t>
  </si>
  <si>
    <t>(8-12 Pax)</t>
  </si>
  <si>
    <t>(3-7 Pax)</t>
  </si>
  <si>
    <t>42 Pax</t>
  </si>
  <si>
    <t>Tickets</t>
  </si>
  <si>
    <t>Adult</t>
  </si>
  <si>
    <t>Child</t>
  </si>
  <si>
    <t>Infant</t>
  </si>
  <si>
    <t>Meals</t>
  </si>
  <si>
    <t>Sharing Tour</t>
  </si>
  <si>
    <t>(If with guide</t>
  </si>
  <si>
    <t>add the rate</t>
  </si>
  <si>
    <t>Van/MPV</t>
  </si>
  <si>
    <t>Currency</t>
  </si>
  <si>
    <t>MYR</t>
  </si>
  <si>
    <t>USD</t>
  </si>
  <si>
    <t>THB</t>
  </si>
  <si>
    <t>Exchange</t>
  </si>
  <si>
    <t>Markup</t>
  </si>
  <si>
    <t>Per Pax</t>
  </si>
  <si>
    <t>Rate</t>
  </si>
  <si>
    <t>MKP Type</t>
  </si>
  <si>
    <t>Yamu (1)</t>
  </si>
  <si>
    <t>B2C_20%</t>
  </si>
  <si>
    <t>Agent_10%</t>
  </si>
  <si>
    <t>TA_32%</t>
  </si>
  <si>
    <t>TA_35%</t>
  </si>
  <si>
    <t>TA_42%</t>
  </si>
  <si>
    <t xml:space="preserve">                                                                       COSTING MANAGEMENT</t>
  </si>
  <si>
    <t>PUBLISHE PRICE WITH MARKUP</t>
  </si>
  <si>
    <t>S/N-</t>
  </si>
  <si>
    <t>Created By:</t>
  </si>
  <si>
    <t>Approved By:</t>
  </si>
  <si>
    <t>Product link (Yamu)</t>
  </si>
  <si>
    <t>Office Only</t>
  </si>
  <si>
    <t>Created Date :</t>
  </si>
  <si>
    <t>Little India Walking Tour</t>
  </si>
  <si>
    <t>Walking Tour</t>
  </si>
  <si>
    <t>TripAdvisor (Link)</t>
  </si>
  <si>
    <t>Aslam</t>
  </si>
  <si>
    <t>Viator ID :</t>
  </si>
  <si>
    <t>Viator Link:</t>
  </si>
  <si>
    <t>Product ID</t>
  </si>
  <si>
    <t>API Key</t>
  </si>
  <si>
    <t>API Stastus</t>
  </si>
  <si>
    <t>Pending</t>
  </si>
  <si>
    <t>Completed</t>
  </si>
  <si>
    <t>Account</t>
  </si>
  <si>
    <t>https://yamu.pro/liwt</t>
  </si>
  <si>
    <t>Yamu Link:</t>
  </si>
  <si>
    <t>https://yamu.pro/104095P14</t>
  </si>
  <si>
    <t>104095P14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</si>
</sst>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1" xfId="0" applyBorder="1"/>
    <xf numFmtId="0" fontId="1" fillId="0" borderId="1" xfId="0" applyFont="1" applyBorder="1"/>
    <xf numFmtId="0" fontId="1" fillId="3" borderId="1" xfId="0" applyFont="1" applyFill="1" applyBorder="1"/>
    <xf numFmtId="0" fontId="1" fillId="0" borderId="5" xfId="0" applyFont="1" applyFill="1" applyBorder="1"/>
    <xf numFmtId="0" fontId="0" fillId="0" borderId="5" xfId="0" applyFill="1" applyBorder="1"/>
    <xf numFmtId="0" fontId="1" fillId="0" borderId="0" xfId="0" applyFont="1" applyFill="1" applyBorder="1"/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4" borderId="1" xfId="0" applyNumberFormat="1" applyFill="1" applyBorder="1"/>
    <xf numFmtId="0" fontId="0" fillId="5" borderId="1" xfId="0" applyFill="1" applyBorder="1"/>
    <xf numFmtId="0" fontId="0" fillId="2" borderId="1" xfId="0" applyFill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/>
    <xf numFmtId="0" fontId="2" fillId="0" borderId="6" xfId="0" applyFont="1" applyBorder="1"/>
    <xf numFmtId="0" fontId="1" fillId="0" borderId="0" xfId="0" applyFont="1" applyAlignment="1"/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6" borderId="1" xfId="0" applyFill="1" applyBorder="1"/>
    <xf numFmtId="0" fontId="1" fillId="7" borderId="0" xfId="0" applyFont="1" applyFill="1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5" fillId="0" borderId="0" xfId="1" applyAlignment="1">
      <alignment horizontal="left"/>
    </xf>
    <xf numFmtId="1" fontId="0" fillId="8" borderId="1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amu.pro/104095P14" TargetMode="External"/><Relationship Id="rId1" Type="http://schemas.openxmlformats.org/officeDocument/2006/relationships/hyperlink" Target="https://yamu.pro/liw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Normal="100" workbookViewId="0">
      <selection activeCell="H10" sqref="H10"/>
    </sheetView>
  </sheetViews>
  <sheetFormatPr defaultRowHeight="15" x14ac:dyDescent="0.25"/>
  <cols>
    <col min="1" max="1" width="13" customWidth="1"/>
    <col min="2" max="2" width="10.5703125" customWidth="1"/>
  </cols>
  <sheetData>
    <row r="1" spans="1:8" ht="6.75" customHeight="1" x14ac:dyDescent="0.25"/>
    <row r="2" spans="1:8" x14ac:dyDescent="0.25">
      <c r="F2" s="23" t="s">
        <v>45</v>
      </c>
      <c r="G2" s="24"/>
      <c r="H2" s="25"/>
    </row>
    <row r="3" spans="1:8" ht="7.5" customHeight="1" x14ac:dyDescent="0.25">
      <c r="F3" s="18"/>
      <c r="G3" s="19"/>
      <c r="H3" s="19"/>
    </row>
    <row r="4" spans="1:8" x14ac:dyDescent="0.25">
      <c r="A4" s="22" t="s">
        <v>43</v>
      </c>
      <c r="B4" s="22"/>
      <c r="C4" s="22"/>
      <c r="D4" s="22"/>
      <c r="E4" s="22"/>
      <c r="F4" s="22"/>
      <c r="G4" s="22"/>
      <c r="H4" s="22"/>
    </row>
    <row r="6" spans="1:8" x14ac:dyDescent="0.25">
      <c r="A6" s="1" t="s">
        <v>0</v>
      </c>
      <c r="B6" s="2" t="s">
        <v>51</v>
      </c>
      <c r="C6" s="3"/>
      <c r="D6" s="3"/>
      <c r="E6" s="3"/>
      <c r="F6" s="3"/>
      <c r="G6" s="4"/>
    </row>
    <row r="7" spans="1:8" x14ac:dyDescent="0.25">
      <c r="A7" s="1"/>
      <c r="B7" s="5"/>
      <c r="C7" s="5"/>
      <c r="D7" s="5"/>
      <c r="E7" s="5"/>
      <c r="F7" s="5"/>
      <c r="G7" s="5"/>
    </row>
    <row r="8" spans="1:8" x14ac:dyDescent="0.25">
      <c r="A8" s="1" t="s">
        <v>6</v>
      </c>
      <c r="B8" s="2" t="s">
        <v>52</v>
      </c>
      <c r="C8" s="3"/>
      <c r="D8" s="3"/>
      <c r="E8" s="3"/>
      <c r="F8" s="3"/>
      <c r="G8" s="4"/>
    </row>
    <row r="9" spans="1:8" x14ac:dyDescent="0.25">
      <c r="A9" s="1"/>
    </row>
    <row r="10" spans="1:8" x14ac:dyDescent="0.25">
      <c r="A10" s="1" t="s">
        <v>1</v>
      </c>
      <c r="B10" s="6" t="s">
        <v>3</v>
      </c>
      <c r="D10" s="32" t="s">
        <v>62</v>
      </c>
    </row>
    <row r="11" spans="1:8" x14ac:dyDescent="0.25">
      <c r="D11" s="32" t="s">
        <v>57</v>
      </c>
    </row>
    <row r="12" spans="1:8" x14ac:dyDescent="0.25">
      <c r="A12" s="1" t="s">
        <v>7</v>
      </c>
      <c r="B12" s="6" t="s">
        <v>8</v>
      </c>
      <c r="D12" s="32" t="s">
        <v>58</v>
      </c>
    </row>
    <row r="13" spans="1:8" x14ac:dyDescent="0.25">
      <c r="A13" s="1"/>
      <c r="B13" s="12"/>
      <c r="D13" s="32" t="s">
        <v>59</v>
      </c>
      <c r="E13" s="6" t="s">
        <v>2</v>
      </c>
    </row>
    <row r="14" spans="1:8" x14ac:dyDescent="0.25">
      <c r="A14" s="1" t="s">
        <v>28</v>
      </c>
      <c r="B14" s="6" t="s">
        <v>29</v>
      </c>
    </row>
    <row r="16" spans="1:8" x14ac:dyDescent="0.25">
      <c r="A16" s="1" t="s">
        <v>11</v>
      </c>
      <c r="B16" s="8" t="s">
        <v>14</v>
      </c>
      <c r="C16" s="8" t="s">
        <v>27</v>
      </c>
      <c r="D16" s="8" t="s">
        <v>12</v>
      </c>
      <c r="E16" s="8" t="s">
        <v>13</v>
      </c>
      <c r="F16" s="9"/>
    </row>
    <row r="17" spans="1:8" x14ac:dyDescent="0.25">
      <c r="A17" t="s">
        <v>25</v>
      </c>
      <c r="B17" s="33" t="s">
        <v>15</v>
      </c>
      <c r="C17" s="33" t="s">
        <v>17</v>
      </c>
      <c r="D17" s="33" t="s">
        <v>16</v>
      </c>
      <c r="E17" s="33" t="s">
        <v>18</v>
      </c>
      <c r="F17" s="10"/>
    </row>
    <row r="18" spans="1:8" x14ac:dyDescent="0.25">
      <c r="A18" s="11" t="s">
        <v>26</v>
      </c>
      <c r="B18" s="6">
        <v>300</v>
      </c>
      <c r="C18" s="6">
        <v>300</v>
      </c>
      <c r="D18" s="6">
        <v>300</v>
      </c>
      <c r="E18" s="6"/>
      <c r="F18" s="10"/>
    </row>
    <row r="20" spans="1:8" x14ac:dyDescent="0.25">
      <c r="A20" s="1" t="s">
        <v>19</v>
      </c>
      <c r="B20" s="8" t="s">
        <v>20</v>
      </c>
      <c r="C20" s="8" t="s">
        <v>21</v>
      </c>
      <c r="D20" s="8" t="s">
        <v>22</v>
      </c>
    </row>
    <row r="21" spans="1:8" x14ac:dyDescent="0.25">
      <c r="B21" s="6"/>
      <c r="C21" s="6"/>
      <c r="D21" s="6"/>
    </row>
    <row r="23" spans="1:8" x14ac:dyDescent="0.25">
      <c r="A23" s="1" t="s">
        <v>23</v>
      </c>
      <c r="B23" s="8" t="s">
        <v>20</v>
      </c>
      <c r="C23" s="8" t="s">
        <v>21</v>
      </c>
      <c r="D23" s="8" t="s">
        <v>22</v>
      </c>
    </row>
    <row r="24" spans="1:8" x14ac:dyDescent="0.25">
      <c r="B24" s="6">
        <v>15</v>
      </c>
      <c r="C24" s="6">
        <v>15</v>
      </c>
      <c r="D24" s="6">
        <v>15</v>
      </c>
    </row>
    <row r="26" spans="1:8" x14ac:dyDescent="0.25">
      <c r="A26" s="1" t="s">
        <v>24</v>
      </c>
      <c r="B26" s="8" t="s">
        <v>20</v>
      </c>
      <c r="C26" s="8" t="s">
        <v>21</v>
      </c>
      <c r="D26" s="8" t="s">
        <v>22</v>
      </c>
    </row>
    <row r="27" spans="1:8" x14ac:dyDescent="0.25">
      <c r="B27" s="6"/>
      <c r="C27" s="6"/>
      <c r="D27" s="6"/>
    </row>
    <row r="29" spans="1:8" x14ac:dyDescent="0.25">
      <c r="A29" s="1" t="s">
        <v>32</v>
      </c>
      <c r="B29" s="17">
        <v>4.3</v>
      </c>
    </row>
    <row r="30" spans="1:8" x14ac:dyDescent="0.25">
      <c r="A30" s="11" t="s">
        <v>33</v>
      </c>
      <c r="B30" s="16">
        <v>0.68</v>
      </c>
      <c r="C30" s="7" t="s">
        <v>40</v>
      </c>
    </row>
    <row r="32" spans="1:8" ht="15.75" customHeight="1" x14ac:dyDescent="0.25">
      <c r="A32" s="35" t="s">
        <v>44</v>
      </c>
      <c r="B32" s="35"/>
      <c r="C32" s="35"/>
      <c r="D32" s="35"/>
      <c r="E32" s="35"/>
      <c r="F32" s="35"/>
      <c r="G32" s="35"/>
      <c r="H32" s="35"/>
    </row>
    <row r="33" spans="1:8" x14ac:dyDescent="0.25">
      <c r="A33" s="1" t="s">
        <v>20</v>
      </c>
      <c r="B33" s="1" t="s">
        <v>30</v>
      </c>
    </row>
    <row r="34" spans="1:8" x14ac:dyDescent="0.25">
      <c r="A34" s="8" t="s">
        <v>34</v>
      </c>
      <c r="B34" s="8" t="s">
        <v>35</v>
      </c>
      <c r="C34" s="8" t="s">
        <v>34</v>
      </c>
      <c r="D34" s="8" t="s">
        <v>35</v>
      </c>
      <c r="E34" s="8" t="s">
        <v>34</v>
      </c>
      <c r="F34" s="8" t="s">
        <v>35</v>
      </c>
    </row>
    <row r="35" spans="1:8" x14ac:dyDescent="0.25">
      <c r="A35" s="13">
        <v>1</v>
      </c>
      <c r="B35" s="15">
        <f>(((B18/A35)+(B21)+(B24)+(B27))/(B29))/(B30)</f>
        <v>107.72913816689466</v>
      </c>
      <c r="C35" s="14">
        <v>6</v>
      </c>
      <c r="D35" s="15">
        <f>(((C18/C35)+B21+B24+B27)/(B29))/B30</f>
        <v>22.229822161422707</v>
      </c>
      <c r="E35" s="14">
        <v>11</v>
      </c>
      <c r="F35" s="15">
        <f>(((D18/E35)+B21+B24+B27)/(B29))/(B30)</f>
        <v>14.457157070016166</v>
      </c>
    </row>
    <row r="36" spans="1:8" x14ac:dyDescent="0.25">
      <c r="A36" s="13">
        <v>2</v>
      </c>
      <c r="B36" s="15">
        <f>(((B18/A36)+(B21)+(B24)+(B27))/(B29))/(B30)</f>
        <v>56.42954856361149</v>
      </c>
      <c r="C36" s="14">
        <v>7</v>
      </c>
      <c r="D36" s="15">
        <f>(((C18/C36)+B21+B24+B27)/(B29))/(B30)</f>
        <v>19.786984561266365</v>
      </c>
      <c r="E36" s="14">
        <v>12</v>
      </c>
      <c r="F36" s="15">
        <f>(((D18/E36)+B21+B24+B27)/(B29))/(B30)</f>
        <v>13.679890560875513</v>
      </c>
    </row>
    <row r="37" spans="1:8" x14ac:dyDescent="0.25">
      <c r="A37" s="13">
        <v>3</v>
      </c>
      <c r="B37" s="15">
        <f>(((C18/A37)+(B21)+(B24)+(B27))/(B29))/(B30)</f>
        <v>39.329685362517097</v>
      </c>
      <c r="C37" s="14">
        <v>8</v>
      </c>
      <c r="D37" s="15">
        <f>(((D18/C37)+B21+B24+B27)/(B29))/(B30)</f>
        <v>17.954856361149108</v>
      </c>
      <c r="E37" s="14">
        <v>13</v>
      </c>
      <c r="F37" s="15">
        <f>(((D18/E37)+B21+B24+B27)/(B29))/(B30)</f>
        <v>13.022203514679576</v>
      </c>
    </row>
    <row r="38" spans="1:8" x14ac:dyDescent="0.25">
      <c r="A38" s="13">
        <v>4</v>
      </c>
      <c r="B38" s="39">
        <f>(((C18/A38)+B21+B24+B27)/(B29))/(B30)</f>
        <v>30.779753761969904</v>
      </c>
      <c r="C38" s="14">
        <v>9</v>
      </c>
      <c r="D38" s="15">
        <f>(((D18/C38)+B21+B24+B27)/(B29))/(B30)</f>
        <v>16.529867761057911</v>
      </c>
      <c r="E38" s="14">
        <v>14</v>
      </c>
      <c r="F38" s="15">
        <f>(((D18/E38)+B21+B24+B27)/(B29))/(B30)</f>
        <v>12.458471760797343</v>
      </c>
    </row>
    <row r="39" spans="1:8" x14ac:dyDescent="0.25">
      <c r="A39" s="13">
        <v>5</v>
      </c>
      <c r="B39" s="15">
        <f>(((C18/A39)+B21+B24+B27)/(B29))/(B30)</f>
        <v>25.649794801641583</v>
      </c>
      <c r="C39" s="14">
        <v>10</v>
      </c>
      <c r="D39" s="15">
        <f>(((D18/C39)+B21+B24+B27)/(B29))/(B30)</f>
        <v>15.389876880984952</v>
      </c>
      <c r="E39" s="14">
        <v>15</v>
      </c>
      <c r="F39" s="15">
        <f>(((D18/E39)+B21+B24+B27)/(B29))/(B30)</f>
        <v>11.969904240766073</v>
      </c>
    </row>
    <row r="41" spans="1:8" x14ac:dyDescent="0.25">
      <c r="A41" s="1" t="s">
        <v>21</v>
      </c>
      <c r="B41" s="39">
        <f>(((C18/C36)+C21+C24+C27)/(B29))/(B30)</f>
        <v>19.786984561266365</v>
      </c>
    </row>
    <row r="42" spans="1:8" x14ac:dyDescent="0.25">
      <c r="A42" s="1" t="s">
        <v>22</v>
      </c>
      <c r="B42" s="34">
        <f>((D21+D24=D27)/(B29))/(B30)</f>
        <v>0</v>
      </c>
    </row>
    <row r="44" spans="1:8" x14ac:dyDescent="0.25">
      <c r="A44" s="21" t="s">
        <v>49</v>
      </c>
      <c r="B44" s="20"/>
      <c r="C44" s="20"/>
      <c r="D44" s="20"/>
      <c r="E44" s="20"/>
      <c r="F44" s="20"/>
      <c r="G44" s="20"/>
      <c r="H44" s="20"/>
    </row>
    <row r="45" spans="1:8" x14ac:dyDescent="0.25">
      <c r="A45" t="s">
        <v>46</v>
      </c>
      <c r="B45" s="36" t="s">
        <v>54</v>
      </c>
      <c r="E45" s="1" t="s">
        <v>53</v>
      </c>
      <c r="G45" s="1" t="s">
        <v>48</v>
      </c>
    </row>
    <row r="46" spans="1:8" x14ac:dyDescent="0.25">
      <c r="A46" t="s">
        <v>50</v>
      </c>
      <c r="B46" s="37">
        <v>44813</v>
      </c>
      <c r="E46" s="26"/>
      <c r="F46" s="27"/>
      <c r="G46" s="26"/>
      <c r="H46" s="27"/>
    </row>
    <row r="47" spans="1:8" x14ac:dyDescent="0.25">
      <c r="A47" t="s">
        <v>47</v>
      </c>
      <c r="B47" s="36" t="s">
        <v>54</v>
      </c>
      <c r="E47" s="28"/>
      <c r="F47" s="29"/>
      <c r="G47" s="28"/>
      <c r="H47" s="29"/>
    </row>
    <row r="48" spans="1:8" x14ac:dyDescent="0.25">
      <c r="A48" t="s">
        <v>55</v>
      </c>
      <c r="B48" s="36" t="s">
        <v>66</v>
      </c>
      <c r="E48" s="28"/>
      <c r="F48" s="29"/>
      <c r="G48" s="28"/>
      <c r="H48" s="29"/>
    </row>
    <row r="49" spans="1:8" x14ac:dyDescent="0.25">
      <c r="A49" t="s">
        <v>56</v>
      </c>
      <c r="B49" s="38" t="s">
        <v>65</v>
      </c>
      <c r="E49" s="28"/>
      <c r="F49" s="29"/>
      <c r="G49" s="28"/>
      <c r="H49" s="29"/>
    </row>
    <row r="50" spans="1:8" x14ac:dyDescent="0.25">
      <c r="A50" t="s">
        <v>64</v>
      </c>
      <c r="B50" s="38" t="s">
        <v>63</v>
      </c>
      <c r="E50" s="30"/>
      <c r="F50" s="31"/>
      <c r="G50" s="30"/>
      <c r="H50" s="31"/>
    </row>
  </sheetData>
  <mergeCells count="5">
    <mergeCell ref="A32:H32"/>
    <mergeCell ref="A4:H4"/>
    <mergeCell ref="F2:H2"/>
    <mergeCell ref="G46:H50"/>
    <mergeCell ref="E46:F50"/>
  </mergeCells>
  <hyperlinks>
    <hyperlink ref="B50" r:id="rId1"/>
    <hyperlink ref="B49" r:id="rId2"/>
  </hyperlinks>
  <pageMargins left="0.7" right="0.7" top="0.75" bottom="0.75" header="0.3" footer="0.3"/>
  <pageSetup paperSize="9" orientation="portrait" horizontalDpi="203" verticalDpi="203"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'Formula (Dont Touch)'!$B$2:$B$5</xm:f>
          </x14:formula1>
          <xm:sqref>B12:B13</xm:sqref>
        </x14:dataValidation>
        <x14:dataValidation type="list" allowBlank="1" showInputMessage="1" showErrorMessage="1">
          <x14:formula1>
            <xm:f>'Formula (Dont Touch)'!$C$2:$C$5</xm:f>
          </x14:formula1>
          <xm:sqref>B14 B33</xm:sqref>
        </x14:dataValidation>
        <x14:dataValidation type="list" allowBlank="1" showInputMessage="1" showErrorMessage="1">
          <x14:formula1>
            <xm:f>'Formula (Dont Touch)'!$D$2:$D$5</xm:f>
          </x14:formula1>
          <xm:sqref>B29</xm:sqref>
        </x14:dataValidation>
        <x14:dataValidation type="list" allowBlank="1" showInputMessage="1" showErrorMessage="1">
          <x14:formula1>
            <xm:f>'Formula (Dont Touch)'!$E$2:$E$8</xm:f>
          </x14:formula1>
          <xm:sqref>B30</xm:sqref>
        </x14:dataValidation>
        <x14:dataValidation type="list" allowBlank="1" showInputMessage="1" showErrorMessage="1">
          <x14:formula1>
            <xm:f>'Formula (Dont Touch)'!$F$2:$F$8</xm:f>
          </x14:formula1>
          <xm:sqref>C30</xm:sqref>
        </x14:dataValidation>
        <x14:dataValidation type="list" showInputMessage="1" showErrorMessage="1">
          <x14:formula1>
            <xm:f>'Formula (Dont Touch)'!A2:A5</xm:f>
          </x14:formula1>
          <xm:sqref>B10</xm:sqref>
        </x14:dataValidation>
        <x14:dataValidation type="list" allowBlank="1" showInputMessage="1" showErrorMessage="1">
          <x14:formula1>
            <xm:f>'Formula (Dont Touch)'!$G$2:$G$4</xm:f>
          </x14:formula1>
          <xm:sqref>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G5" sqref="G5"/>
    </sheetView>
  </sheetViews>
  <sheetFormatPr defaultRowHeight="15" x14ac:dyDescent="0.25"/>
  <cols>
    <col min="1" max="1" width="12.28515625" customWidth="1"/>
    <col min="2" max="2" width="13.7109375" customWidth="1"/>
  </cols>
  <sheetData>
    <row r="1" spans="1:7" x14ac:dyDescent="0.25">
      <c r="A1" t="s">
        <v>1</v>
      </c>
      <c r="B1" t="s">
        <v>7</v>
      </c>
      <c r="C1" t="s">
        <v>28</v>
      </c>
      <c r="D1" t="s">
        <v>32</v>
      </c>
      <c r="E1" t="s">
        <v>33</v>
      </c>
      <c r="F1" t="s">
        <v>36</v>
      </c>
      <c r="G1" t="s">
        <v>59</v>
      </c>
    </row>
    <row r="2" spans="1:7" x14ac:dyDescent="0.25">
      <c r="A2" s="1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</row>
    <row r="3" spans="1:7" x14ac:dyDescent="0.25">
      <c r="A3" s="1" t="s">
        <v>3</v>
      </c>
      <c r="B3" t="s">
        <v>8</v>
      </c>
      <c r="C3" t="s">
        <v>29</v>
      </c>
      <c r="D3">
        <v>4.2</v>
      </c>
      <c r="E3">
        <v>1</v>
      </c>
      <c r="F3" t="s">
        <v>37</v>
      </c>
      <c r="G3" t="s">
        <v>60</v>
      </c>
    </row>
    <row r="4" spans="1:7" x14ac:dyDescent="0.25">
      <c r="A4" s="1" t="s">
        <v>4</v>
      </c>
      <c r="B4" t="s">
        <v>9</v>
      </c>
      <c r="C4" t="s">
        <v>30</v>
      </c>
      <c r="D4">
        <v>4.3</v>
      </c>
      <c r="E4">
        <v>0.9</v>
      </c>
      <c r="F4" t="s">
        <v>39</v>
      </c>
      <c r="G4" t="s">
        <v>61</v>
      </c>
    </row>
    <row r="5" spans="1:7" x14ac:dyDescent="0.25">
      <c r="A5" s="1" t="s">
        <v>5</v>
      </c>
      <c r="B5" t="s">
        <v>10</v>
      </c>
      <c r="C5" t="s">
        <v>31</v>
      </c>
      <c r="D5">
        <v>4.4000000000000004</v>
      </c>
      <c r="E5">
        <v>0.8</v>
      </c>
      <c r="F5" t="s">
        <v>38</v>
      </c>
    </row>
    <row r="6" spans="1:7" x14ac:dyDescent="0.25">
      <c r="E6">
        <v>0.68</v>
      </c>
      <c r="F6" t="s">
        <v>40</v>
      </c>
    </row>
    <row r="7" spans="1:7" x14ac:dyDescent="0.25">
      <c r="E7">
        <v>0.65</v>
      </c>
      <c r="F7" t="s">
        <v>41</v>
      </c>
    </row>
    <row r="8" spans="1:7" x14ac:dyDescent="0.25">
      <c r="E8">
        <v>0.57999999999999996</v>
      </c>
      <c r="F8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Costing</vt:lpstr>
      <vt:lpstr>Formula (Dont Touch)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2022-09-05T07:39:19Z</cp:lastPrinted>
  <dcterms:created xsi:type="dcterms:W3CDTF">2022-09-05T05:18:28Z</dcterms:created>
  <dcterms:modified xsi:type="dcterms:W3CDTF">2022-09-05T10:54:43Z</dcterms:modified>
</cp:coreProperties>
</file>